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ImageArchive\TripodM\"/>
    </mc:Choice>
  </mc:AlternateContent>
  <xr:revisionPtr revIDLastSave="0" documentId="13_ncr:1_{B897C8C6-611F-4690-AF47-6A721D252A0E}" xr6:coauthVersionLast="47" xr6:coauthVersionMax="47" xr10:uidLastSave="{00000000-0000-0000-0000-000000000000}"/>
  <bookViews>
    <workbookView xWindow="0" yWindow="0" windowWidth="15330" windowHeight="10890" xr2:uid="{00000000-000D-0000-FFFF-FFFF00000000}"/>
  </bookViews>
  <sheets>
    <sheet name="Camera_Tripod_Coordinate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" i="2" l="1"/>
  <c r="L4" i="2"/>
  <c r="L5" i="2"/>
  <c r="L6" i="2"/>
  <c r="L7" i="2"/>
  <c r="L8" i="2"/>
  <c r="L9" i="2"/>
  <c r="L10" i="2"/>
  <c r="L11" i="2"/>
  <c r="L12" i="2"/>
  <c r="L13" i="2"/>
  <c r="L14" i="2"/>
  <c r="L33" i="2"/>
  <c r="L34" i="2"/>
  <c r="L35" i="2"/>
  <c r="L36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2" i="2"/>
  <c r="L31" i="2" l="1"/>
</calcChain>
</file>

<file path=xl/sharedStrings.xml><?xml version="1.0" encoding="utf-8"?>
<sst xmlns="http://schemas.openxmlformats.org/spreadsheetml/2006/main" count="273" uniqueCount="94">
  <si>
    <t>Lat_N</t>
  </si>
  <si>
    <t>Long_W</t>
  </si>
  <si>
    <t>Pulse</t>
  </si>
  <si>
    <t>Station</t>
  </si>
  <si>
    <t>Deployed_Date</t>
  </si>
  <si>
    <t>Recove_Date</t>
  </si>
  <si>
    <t>Converted to JPEGs</t>
  </si>
  <si>
    <t>Correct Direction</t>
  </si>
  <si>
    <t>Timecode Script</t>
  </si>
  <si>
    <t>In Order</t>
  </si>
  <si>
    <t>Renamed</t>
  </si>
  <si>
    <t>QAQC</t>
  </si>
  <si>
    <t>Completed</t>
  </si>
  <si>
    <t>Notes</t>
  </si>
  <si>
    <t>File Folder Location</t>
  </si>
  <si>
    <t>Y</t>
  </si>
  <si>
    <t>N</t>
  </si>
  <si>
    <t>00070011 to 00070040;00330029 to 00330032;0052022 to 0052024; are cut wrong so that the timecode is on the right side and cut off</t>
  </si>
  <si>
    <t>\\atlas.shore.mbari.org\VARS_Stn-M_Image_Archive\ImageArchive\TripodM\DigitizedTifs\JPEGs\223JPG</t>
  </si>
  <si>
    <t>\\atlas.shore.mbari.org\VARS_Stn-M_Image_Archive\ImageArchive\TripodM\DigitizedTifs\JPEGs\323JPG</t>
  </si>
  <si>
    <t>NO!</t>
  </si>
  <si>
    <t>Time codes do not match naming conventions</t>
  </si>
  <si>
    <t>\\atlas.shore.mbari.org\VARS_Stn-M_Image_Archive\ImageArchive\TripodM\DigitizedTifs\JPEGs\612JPG</t>
  </si>
  <si>
    <t>YES</t>
  </si>
  <si>
    <t>\\atlas.shore.mbari.org\VARS_Stn-M_Image_Archive\ImageArchive\TripodM\DigitizedTifs\JPEGs\715JPG</t>
  </si>
  <si>
    <t>\\atlas.shore.mbari.org\VARS_Stn-M_Image_Archive\ImageArchive\TripodM\DigitizedTifs\Pulse17</t>
  </si>
  <si>
    <t>\\atlas.shore.mbari.org\VARS_Stn-M_Image_Archive\ImageArchive\TripodM\DigitizedTifs\JPEGs\2612JPG</t>
  </si>
  <si>
    <t>\\atlas.shore.mbari.org\VARS_Stn-M_Image_Archive\ImageArchive\TripodM\DigitizedTifs\JPEGs\2718JPG</t>
  </si>
  <si>
    <t>\\atlas.shore.mbari.org\VARS_Stn-M_Image_Archive\ImageArchive\TripodM\DigitizedTifs\JPEGs\2918JPG</t>
  </si>
  <si>
    <t>\\atlas.shore.mbari.org\VARS_Stn-M_Image_Archive\ImageArchive\TripodM\DigitizedTifs\JPEGs\3301JPG</t>
  </si>
  <si>
    <t>\\atlas.shore.mbari.org\VARS_Stn-M_Image_Archive\ImageArchive\TripodM\DigitizedTifs\JPEGs\3510JPG</t>
  </si>
  <si>
    <t>Renamed files are 1 hour off; start on file is hour 14, but should start at 13</t>
  </si>
  <si>
    <t>\\atlas.shore.mbari.org\VARS_Stn-M_Image_Archive\ImageArchive\TripodM\DigitizedTifs\JPEGs\3708JPG</t>
  </si>
  <si>
    <t>00190002 to 00190004 are cut wrong so that the timecode is on the right side and cut off</t>
  </si>
  <si>
    <t>\\atlas.shore.mbari.org\VARS_Stn-M_Image_Archive\ImageArchive\TripodM\DigitizedTifs\JPEGs\3822JPG</t>
  </si>
  <si>
    <t>\\atlas.shore.mbari.org\VARS_Stn-M_Image_Archive\ImageArchive\TripodM\DigitizedTifs\JPEGs\4211JPG</t>
  </si>
  <si>
    <t>\\atlas.shore.mbari.org\VARS_Stn-M_Image_Archive\ImageArchive\TripodM\DigitizedTifs\JPEGs\4302JPG</t>
  </si>
  <si>
    <t>\\atlas.shore.mbari.org\VARS_Stn-M_Image_Archive\ImageArchive\TripodM\DigitizedTifs\JPEGs\4512JPG</t>
  </si>
  <si>
    <t>\\atlas.shore.mbari.org\VARS_Stn-M_Image_Archive\ImageArchive\TripodM\DigitizedTifs\JPEGs\4609JPG</t>
  </si>
  <si>
    <t>\\atlas.shore.mbari.org\VARS_Stn-M_Image_Archive\ImageArchive\TripodM\DigitizedTifs\JPEGs\4806JPG</t>
  </si>
  <si>
    <t>\\atlas.shore.mbari.org\VARS_Stn-M_Image_Archive\ImageArchive\TripodM\DigitizedTifs\JPEGs\4912JPG</t>
  </si>
  <si>
    <t>Pulse 50- no camera tripod</t>
  </si>
  <si>
    <t>Pulse 51 no camera tripod</t>
  </si>
  <si>
    <t>Pulse 53 no camera tripod</t>
  </si>
  <si>
    <t>Pulse 54 no camera tripod</t>
  </si>
  <si>
    <t>NA</t>
  </si>
  <si>
    <t>In process</t>
  </si>
  <si>
    <t>NO!!</t>
  </si>
  <si>
    <t>Today</t>
  </si>
  <si>
    <t>x</t>
  </si>
  <si>
    <t>Depth</t>
  </si>
  <si>
    <t>X</t>
  </si>
  <si>
    <t>Lat</t>
  </si>
  <si>
    <t>Long</t>
  </si>
  <si>
    <t>Script</t>
  </si>
  <si>
    <t>Folder</t>
  </si>
  <si>
    <t>Pulse_55_Sta_5501-3</t>
  </si>
  <si>
    <t>Pulse_02_Sta_223-1</t>
  </si>
  <si>
    <t>Pulse_02_Sta_223-2</t>
  </si>
  <si>
    <t>Pulse_03_Sta_323-1</t>
  </si>
  <si>
    <t>Pulse_03_Sta_323-2</t>
  </si>
  <si>
    <t>Pulse_04_Sta_448-1</t>
  </si>
  <si>
    <t>Pulse_04_Sta_448-2</t>
  </si>
  <si>
    <t>Pulse_05_Sta_510</t>
  </si>
  <si>
    <t>Pulse_30_Sta_3027-1</t>
  </si>
  <si>
    <t>Pulse_30_Sta_3027-2</t>
  </si>
  <si>
    <t>Pulse_30_Sta_3027-3</t>
  </si>
  <si>
    <t>Pulse_35_Sta_3510-3</t>
  </si>
  <si>
    <t>Pulse_44_Sta_4407-1</t>
  </si>
  <si>
    <t>Pulse_44_Sta_4407-3</t>
  </si>
  <si>
    <t>Pulse_45_Sta_4512-1</t>
  </si>
  <si>
    <t>Pulse_46_Sta_4609-1</t>
  </si>
  <si>
    <t>Pulse_46_Sta_4609-2</t>
  </si>
  <si>
    <t>Pulse_46_Sta_4609-3</t>
  </si>
  <si>
    <t>Pulse_48_Sta_4806-1</t>
  </si>
  <si>
    <t>Pulse_48_Sta_4806-2</t>
  </si>
  <si>
    <t>Pulse_48_Sta_4806-3</t>
  </si>
  <si>
    <t>Pulse_52_Sta_5203-1_FILM</t>
  </si>
  <si>
    <t>Pulse_52_Sta_5203-2-FILM</t>
  </si>
  <si>
    <t>Pulse_55_Sta_5501-1</t>
  </si>
  <si>
    <t>Pulse_55_Sta_5501-2</t>
  </si>
  <si>
    <t>Vide arvhive temp#</t>
  </si>
  <si>
    <t>2612-1</t>
  </si>
  <si>
    <t>Pulse_07_Sta_715</t>
  </si>
  <si>
    <t>Pulse_27_Sta_2718</t>
  </si>
  <si>
    <t>Pulse_42_Sta_4211-1</t>
  </si>
  <si>
    <t>Pulse_42_Sta_4211-2</t>
  </si>
  <si>
    <t>Pulse_42_Sta_4211-3</t>
  </si>
  <si>
    <t>Pulse_43_Sta_4302-1</t>
  </si>
  <si>
    <t>Pulse_45_Sta_4512-2</t>
  </si>
  <si>
    <t>Pulse_45_Sta_4512-3</t>
  </si>
  <si>
    <t>Archive folder name</t>
  </si>
  <si>
    <t>Pulse_26_Sta2612-1</t>
  </si>
  <si>
    <t>Pulse_33_Sta_3301-1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</si>
</sst>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33" borderId="0" xfId="0" applyFill="1"/>
    <xf numFmtId="14" fontId="0" fillId="33" borderId="0" xfId="0" applyNumberFormat="1" applyFill="1"/>
    <xf numFmtId="0" fontId="0" fillId="34" borderId="0" xfId="0" applyFill="1"/>
    <xf numFmtId="0" fontId="16" fillId="0" borderId="0" xfId="0" applyFont="1"/>
    <xf numFmtId="14" fontId="16" fillId="0" borderId="0" xfId="0" applyNumberFormat="1" applyFont="1"/>
    <xf numFmtId="0" fontId="16" fillId="0" borderId="0" xfId="0" applyFont="1" applyFill="1"/>
    <xf numFmtId="14" fontId="16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xSplit="9" ySplit="1" topLeftCell="J14" activePane="bottomRight" state="frozen"/>
      <selection pane="topRight" activeCell="J1" sqref="J1"/>
      <selection pane="bottomLeft" activeCell="A2" sqref="A2"/>
      <selection pane="bottomRight" activeCell="A64" sqref="A64"/>
    </sheetView>
  </sheetViews>
  <sheetFormatPr defaultRowHeight="15" x14ac:dyDescent="0.25"/>
  <cols>
    <col min="7" max="7" width="14.85546875" bestFit="1" customWidth="1"/>
    <col min="8" max="8" width="12.5703125" bestFit="1" customWidth="1"/>
    <col min="12" max="12" width="10.42578125" customWidth="1"/>
    <col min="15" max="15" width="9.85546875" bestFit="1" customWidth="1"/>
    <col min="16" max="16" width="10.85546875" bestFit="1" customWidth="1"/>
  </cols>
  <sheetData>
    <row r="1" spans="1:18" x14ac:dyDescent="0.25">
      <c r="A1" t="s">
        <v>1</v>
      </c>
      <c r="B1" t="s">
        <v>0</v>
      </c>
      <c r="D1" t="s">
        <v>2</v>
      </c>
      <c r="E1" t="s">
        <v>48</v>
      </c>
      <c r="F1" t="s">
        <v>3</v>
      </c>
      <c r="G1" t="s">
        <v>4</v>
      </c>
      <c r="H1" t="s">
        <v>5</v>
      </c>
      <c r="I1" t="s">
        <v>50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</row>
    <row r="2" spans="1:18" x14ac:dyDescent="0.25">
      <c r="A2">
        <v>-123.0641667</v>
      </c>
      <c r="B2">
        <v>34.803166670000003</v>
      </c>
      <c r="D2">
        <v>1</v>
      </c>
      <c r="F2">
        <v>121</v>
      </c>
      <c r="G2" s="1">
        <v>32683</v>
      </c>
      <c r="H2" s="1">
        <v>32685</v>
      </c>
    </row>
    <row r="3" spans="1:18" x14ac:dyDescent="0.25">
      <c r="A3">
        <v>-123.0926667</v>
      </c>
      <c r="B3">
        <v>34.893500000000003</v>
      </c>
      <c r="D3">
        <v>2</v>
      </c>
      <c r="E3" t="s">
        <v>51</v>
      </c>
      <c r="F3">
        <v>223</v>
      </c>
      <c r="G3" s="1">
        <v>32810</v>
      </c>
      <c r="H3" s="1">
        <v>32926</v>
      </c>
      <c r="I3">
        <v>4074</v>
      </c>
      <c r="J3" t="s">
        <v>15</v>
      </c>
      <c r="K3" t="s">
        <v>15</v>
      </c>
      <c r="L3" t="s">
        <v>16</v>
      </c>
      <c r="Q3" t="s">
        <v>17</v>
      </c>
      <c r="R3" t="s">
        <v>18</v>
      </c>
    </row>
    <row r="4" spans="1:18" x14ac:dyDescent="0.25">
      <c r="A4">
        <v>-123.0708333</v>
      </c>
      <c r="B4">
        <v>34.872333329999996</v>
      </c>
      <c r="D4">
        <v>2</v>
      </c>
      <c r="F4">
        <v>211</v>
      </c>
      <c r="G4" s="1">
        <v>32805</v>
      </c>
      <c r="H4" s="1">
        <v>32810</v>
      </c>
      <c r="I4">
        <v>4079</v>
      </c>
    </row>
    <row r="5" spans="1:18" x14ac:dyDescent="0.25">
      <c r="A5">
        <v>-123.0946667</v>
      </c>
      <c r="B5">
        <v>34.869666670000001</v>
      </c>
      <c r="D5">
        <v>3</v>
      </c>
      <c r="E5" t="s">
        <v>51</v>
      </c>
      <c r="F5">
        <v>323</v>
      </c>
      <c r="G5" s="1">
        <v>32927</v>
      </c>
      <c r="H5" s="1">
        <v>33052</v>
      </c>
      <c r="I5">
        <v>4056</v>
      </c>
      <c r="J5" t="s">
        <v>15</v>
      </c>
      <c r="K5" t="s">
        <v>15</v>
      </c>
      <c r="L5" t="s">
        <v>16</v>
      </c>
      <c r="R5" t="s">
        <v>19</v>
      </c>
    </row>
    <row r="6" spans="1:18" x14ac:dyDescent="0.25">
      <c r="A6">
        <v>-123.077</v>
      </c>
      <c r="B6">
        <v>34.865166670000001</v>
      </c>
      <c r="D6">
        <v>4</v>
      </c>
      <c r="F6">
        <v>448</v>
      </c>
      <c r="G6" s="1">
        <v>33053</v>
      </c>
      <c r="H6" s="1">
        <v>33170</v>
      </c>
      <c r="I6">
        <v>4105</v>
      </c>
    </row>
    <row r="7" spans="1:18" x14ac:dyDescent="0.25">
      <c r="A7">
        <v>-123.0413167</v>
      </c>
      <c r="B7">
        <v>34.881250000000001</v>
      </c>
      <c r="D7">
        <v>5</v>
      </c>
      <c r="E7" t="s">
        <v>51</v>
      </c>
      <c r="F7">
        <v>510</v>
      </c>
      <c r="G7" s="1">
        <v>33171</v>
      </c>
      <c r="H7" s="1">
        <v>33290</v>
      </c>
      <c r="I7">
        <v>4079</v>
      </c>
    </row>
    <row r="8" spans="1:18" x14ac:dyDescent="0.25">
      <c r="D8">
        <v>6</v>
      </c>
      <c r="F8">
        <v>612</v>
      </c>
      <c r="G8" s="1">
        <v>33291</v>
      </c>
      <c r="H8" s="1">
        <v>33411</v>
      </c>
      <c r="J8" t="s">
        <v>15</v>
      </c>
      <c r="K8" t="s">
        <v>15</v>
      </c>
      <c r="L8" t="s">
        <v>15</v>
      </c>
      <c r="M8" s="4" t="s">
        <v>20</v>
      </c>
      <c r="N8" t="s">
        <v>15</v>
      </c>
      <c r="O8" t="s">
        <v>46</v>
      </c>
      <c r="Q8" t="s">
        <v>21</v>
      </c>
      <c r="R8" t="s">
        <v>22</v>
      </c>
    </row>
    <row r="9" spans="1:18" x14ac:dyDescent="0.25">
      <c r="A9" s="2">
        <v>-123.071</v>
      </c>
      <c r="B9" s="2">
        <v>34.917833330000001</v>
      </c>
      <c r="D9" s="2">
        <v>7</v>
      </c>
      <c r="E9" s="2"/>
      <c r="F9" s="2">
        <v>715</v>
      </c>
      <c r="G9" s="3">
        <v>33412</v>
      </c>
      <c r="H9" s="3">
        <v>33442</v>
      </c>
      <c r="I9" s="2"/>
      <c r="J9" s="2" t="s">
        <v>15</v>
      </c>
      <c r="K9" s="2" t="s">
        <v>15</v>
      </c>
      <c r="L9" s="2"/>
      <c r="M9" s="2" t="s">
        <v>15</v>
      </c>
      <c r="N9" s="2" t="s">
        <v>15</v>
      </c>
      <c r="O9" s="2" t="s">
        <v>15</v>
      </c>
      <c r="P9" s="2" t="s">
        <v>23</v>
      </c>
      <c r="R9" t="s">
        <v>24</v>
      </c>
    </row>
    <row r="10" spans="1:18" x14ac:dyDescent="0.25">
      <c r="A10">
        <v>-123.0366667</v>
      </c>
      <c r="B10">
        <v>34.914499999999997</v>
      </c>
      <c r="D10">
        <v>8</v>
      </c>
      <c r="F10">
        <v>805</v>
      </c>
      <c r="G10" s="1">
        <v>33443</v>
      </c>
      <c r="H10" s="1">
        <v>33533</v>
      </c>
    </row>
    <row r="11" spans="1:18" x14ac:dyDescent="0.25">
      <c r="A11">
        <v>-123.08366669999999</v>
      </c>
      <c r="B11">
        <v>34.904000000000003</v>
      </c>
      <c r="D11">
        <v>10</v>
      </c>
      <c r="F11">
        <v>1010</v>
      </c>
      <c r="G11" s="1">
        <v>33534</v>
      </c>
      <c r="H11" s="1">
        <v>33656</v>
      </c>
    </row>
    <row r="12" spans="1:18" x14ac:dyDescent="0.25">
      <c r="A12">
        <v>-123.09833329999999</v>
      </c>
      <c r="B12">
        <v>34.916499999999999</v>
      </c>
      <c r="D12">
        <v>11</v>
      </c>
      <c r="F12">
        <v>1125</v>
      </c>
      <c r="G12" s="1">
        <v>33661</v>
      </c>
      <c r="H12" s="1">
        <v>33777</v>
      </c>
    </row>
    <row r="13" spans="1:18" x14ac:dyDescent="0.25">
      <c r="D13">
        <v>12</v>
      </c>
      <c r="F13">
        <v>1219</v>
      </c>
    </row>
    <row r="14" spans="1:18" x14ac:dyDescent="0.25">
      <c r="A14">
        <v>-123.96116670000001</v>
      </c>
      <c r="B14">
        <v>34.807966669999999</v>
      </c>
      <c r="D14">
        <v>12</v>
      </c>
      <c r="F14">
        <v>1236</v>
      </c>
      <c r="G14" s="1">
        <v>33783</v>
      </c>
      <c r="H14" s="1">
        <v>33806</v>
      </c>
    </row>
    <row r="15" spans="1:18" x14ac:dyDescent="0.25">
      <c r="A15">
        <v>-123.97441670000001</v>
      </c>
      <c r="B15">
        <v>34.763750000000002</v>
      </c>
      <c r="D15">
        <v>14</v>
      </c>
      <c r="F15">
        <v>1404</v>
      </c>
      <c r="G15" s="1">
        <v>33806</v>
      </c>
      <c r="H15" s="1">
        <v>33895</v>
      </c>
    </row>
    <row r="16" spans="1:18" x14ac:dyDescent="0.25">
      <c r="A16">
        <v>-123.1715167</v>
      </c>
      <c r="B16">
        <v>34.871533329999998</v>
      </c>
      <c r="D16">
        <v>15</v>
      </c>
      <c r="F16">
        <v>1512</v>
      </c>
      <c r="G16" s="1">
        <v>33896</v>
      </c>
      <c r="H16" s="1">
        <v>33901</v>
      </c>
    </row>
    <row r="17" spans="1:18" x14ac:dyDescent="0.25">
      <c r="A17">
        <v>-122.9483333</v>
      </c>
      <c r="B17">
        <v>34.766833329999997</v>
      </c>
      <c r="D17">
        <v>16</v>
      </c>
      <c r="F17">
        <v>1610</v>
      </c>
      <c r="G17" s="1">
        <v>34020</v>
      </c>
      <c r="H17" s="1">
        <v>34022</v>
      </c>
    </row>
    <row r="18" spans="1:18" x14ac:dyDescent="0.25">
      <c r="A18">
        <v>-122.9633333</v>
      </c>
      <c r="B18">
        <v>34.738833329999999</v>
      </c>
      <c r="D18">
        <v>16</v>
      </c>
      <c r="F18">
        <v>1616</v>
      </c>
      <c r="G18" s="1">
        <v>34022</v>
      </c>
      <c r="H18" s="1">
        <v>34165</v>
      </c>
    </row>
    <row r="19" spans="1:18" x14ac:dyDescent="0.25">
      <c r="A19" s="2">
        <v>-123.0938333</v>
      </c>
      <c r="B19" s="2">
        <v>34.796333330000003</v>
      </c>
      <c r="D19" s="2">
        <v>17</v>
      </c>
      <c r="E19" s="2"/>
      <c r="F19" s="2">
        <v>1707</v>
      </c>
      <c r="G19" s="3">
        <v>34167</v>
      </c>
      <c r="H19" s="3">
        <v>34278</v>
      </c>
      <c r="I19" s="2"/>
      <c r="J19" s="2" t="s">
        <v>15</v>
      </c>
      <c r="K19" s="2" t="s">
        <v>15</v>
      </c>
      <c r="L19" s="2"/>
      <c r="M19" s="2" t="s">
        <v>15</v>
      </c>
      <c r="N19" s="2" t="s">
        <v>15</v>
      </c>
      <c r="O19" s="2" t="s">
        <v>15</v>
      </c>
      <c r="P19" s="2" t="s">
        <v>23</v>
      </c>
      <c r="R19" t="s">
        <v>25</v>
      </c>
    </row>
    <row r="20" spans="1:18" x14ac:dyDescent="0.25">
      <c r="D20">
        <v>18</v>
      </c>
      <c r="F20">
        <v>1813</v>
      </c>
      <c r="G20" s="1">
        <v>34278</v>
      </c>
      <c r="H20" s="1">
        <v>34371</v>
      </c>
    </row>
    <row r="21" spans="1:18" x14ac:dyDescent="0.25">
      <c r="D21">
        <v>19</v>
      </c>
      <c r="F21">
        <v>1912</v>
      </c>
      <c r="G21" s="1">
        <v>34374</v>
      </c>
    </row>
    <row r="22" spans="1:18" x14ac:dyDescent="0.25">
      <c r="A22">
        <v>-123.1819667</v>
      </c>
      <c r="B22">
        <v>34.854966670000003</v>
      </c>
      <c r="D22">
        <v>20</v>
      </c>
      <c r="F22">
        <v>2022</v>
      </c>
      <c r="G22" s="1">
        <v>34503</v>
      </c>
      <c r="H22" s="1">
        <v>34632</v>
      </c>
      <c r="I22">
        <v>4103</v>
      </c>
    </row>
    <row r="23" spans="1:18" x14ac:dyDescent="0.25">
      <c r="A23">
        <v>-123.1681667</v>
      </c>
      <c r="B23">
        <v>34.844666670000002</v>
      </c>
      <c r="D23">
        <v>20</v>
      </c>
      <c r="F23">
        <v>2010</v>
      </c>
      <c r="G23" s="1">
        <v>34501</v>
      </c>
      <c r="H23" s="1">
        <v>34503</v>
      </c>
    </row>
    <row r="24" spans="1:18" x14ac:dyDescent="0.25">
      <c r="A24">
        <v>-123.1515</v>
      </c>
      <c r="B24">
        <v>34.874166670000001</v>
      </c>
      <c r="D24">
        <v>23</v>
      </c>
      <c r="F24">
        <v>2311</v>
      </c>
      <c r="G24" s="1">
        <v>34633</v>
      </c>
      <c r="H24" s="1">
        <v>34748</v>
      </c>
      <c r="J24" t="s">
        <v>16</v>
      </c>
    </row>
    <row r="25" spans="1:18" x14ac:dyDescent="0.25">
      <c r="D25">
        <v>24</v>
      </c>
      <c r="F25">
        <v>2411</v>
      </c>
      <c r="G25" s="1">
        <v>34748</v>
      </c>
      <c r="H25" s="1">
        <v>34854</v>
      </c>
    </row>
    <row r="26" spans="1:18" x14ac:dyDescent="0.25">
      <c r="A26">
        <v>-123.22150000000001</v>
      </c>
      <c r="B26">
        <v>34.905999999999999</v>
      </c>
      <c r="D26">
        <v>26</v>
      </c>
      <c r="F26">
        <v>2612</v>
      </c>
      <c r="G26" s="1">
        <v>34854</v>
      </c>
      <c r="H26" s="1">
        <v>35021</v>
      </c>
      <c r="J26" t="s">
        <v>15</v>
      </c>
      <c r="K26" t="s">
        <v>15</v>
      </c>
      <c r="N26" t="s">
        <v>15</v>
      </c>
      <c r="R26" t="s">
        <v>26</v>
      </c>
    </row>
    <row r="27" spans="1:18" x14ac:dyDescent="0.25">
      <c r="A27">
        <v>-123.23483330000001</v>
      </c>
      <c r="B27">
        <v>34.880000000000003</v>
      </c>
      <c r="D27">
        <v>27</v>
      </c>
      <c r="F27">
        <v>2718</v>
      </c>
      <c r="G27" s="1">
        <v>35021</v>
      </c>
      <c r="H27" s="1">
        <v>35096</v>
      </c>
      <c r="I27">
        <v>4079</v>
      </c>
      <c r="J27" t="s">
        <v>15</v>
      </c>
      <c r="K27" t="s">
        <v>15</v>
      </c>
      <c r="L27" t="s">
        <v>16</v>
      </c>
      <c r="R27" t="s">
        <v>27</v>
      </c>
    </row>
    <row r="28" spans="1:18" x14ac:dyDescent="0.25">
      <c r="D28">
        <v>27</v>
      </c>
      <c r="F28">
        <v>2718</v>
      </c>
      <c r="G28" s="1">
        <v>35021</v>
      </c>
      <c r="H28" s="1">
        <v>35096</v>
      </c>
    </row>
    <row r="29" spans="1:18" x14ac:dyDescent="0.25">
      <c r="A29">
        <v>-123.235</v>
      </c>
      <c r="B29">
        <v>34.85766667</v>
      </c>
      <c r="D29">
        <v>29</v>
      </c>
      <c r="F29">
        <v>2918</v>
      </c>
      <c r="G29" s="1">
        <v>35097</v>
      </c>
      <c r="H29" s="1">
        <v>35219</v>
      </c>
      <c r="J29" t="s">
        <v>15</v>
      </c>
      <c r="K29" t="s">
        <v>15</v>
      </c>
      <c r="N29" t="s">
        <v>15</v>
      </c>
      <c r="R29" t="s">
        <v>28</v>
      </c>
    </row>
    <row r="30" spans="1:18" x14ac:dyDescent="0.25">
      <c r="A30">
        <v>-123.0838</v>
      </c>
      <c r="B30">
        <v>34.930250000000001</v>
      </c>
      <c r="D30">
        <v>30</v>
      </c>
      <c r="E30" t="s">
        <v>51</v>
      </c>
      <c r="F30">
        <v>3027</v>
      </c>
      <c r="G30" s="1">
        <v>35219</v>
      </c>
      <c r="H30" s="1">
        <v>35348</v>
      </c>
      <c r="I30">
        <v>4030</v>
      </c>
      <c r="J30" t="s">
        <v>15</v>
      </c>
      <c r="K30" s="4" t="s">
        <v>47</v>
      </c>
      <c r="L30" t="s">
        <v>16</v>
      </c>
      <c r="N30" t="s">
        <v>15</v>
      </c>
    </row>
    <row r="31" spans="1:18" x14ac:dyDescent="0.25">
      <c r="A31">
        <v>-123.02645</v>
      </c>
      <c r="B31">
        <v>34.840166670000002</v>
      </c>
      <c r="D31">
        <v>33</v>
      </c>
      <c r="F31">
        <v>3301</v>
      </c>
      <c r="G31" s="1">
        <v>35745</v>
      </c>
      <c r="H31" s="1">
        <v>35909</v>
      </c>
      <c r="J31" t="s">
        <v>15</v>
      </c>
      <c r="N31" t="s">
        <v>15</v>
      </c>
      <c r="R31" t="s">
        <v>29</v>
      </c>
    </row>
    <row r="32" spans="1:18" x14ac:dyDescent="0.25">
      <c r="A32">
        <v>-123.01649999999999</v>
      </c>
      <c r="B32">
        <v>34.807000000000002</v>
      </c>
      <c r="D32">
        <v>34</v>
      </c>
      <c r="F32">
        <v>3408</v>
      </c>
      <c r="G32" s="1">
        <v>35909</v>
      </c>
      <c r="H32" s="1">
        <v>36038</v>
      </c>
    </row>
    <row r="33" spans="1:18" x14ac:dyDescent="0.25">
      <c r="A33">
        <v>-123.0045167</v>
      </c>
      <c r="B33">
        <v>34.815233329999998</v>
      </c>
      <c r="D33">
        <v>35</v>
      </c>
      <c r="E33" t="s">
        <v>51</v>
      </c>
      <c r="F33">
        <v>3510</v>
      </c>
      <c r="G33" s="1">
        <v>36038</v>
      </c>
      <c r="H33" s="1">
        <v>36148</v>
      </c>
      <c r="I33">
        <v>4082</v>
      </c>
      <c r="J33" t="s">
        <v>15</v>
      </c>
      <c r="K33" t="s">
        <v>15</v>
      </c>
      <c r="L33" t="s">
        <v>16</v>
      </c>
      <c r="R33" t="s">
        <v>30</v>
      </c>
    </row>
    <row r="34" spans="1:18" x14ac:dyDescent="0.25">
      <c r="D34">
        <v>35</v>
      </c>
      <c r="F34">
        <v>3508</v>
      </c>
    </row>
    <row r="35" spans="1:18" x14ac:dyDescent="0.25">
      <c r="A35">
        <v>-123.0943333</v>
      </c>
      <c r="B35">
        <v>34.956166670000002</v>
      </c>
      <c r="D35">
        <v>37</v>
      </c>
      <c r="F35">
        <v>3708</v>
      </c>
      <c r="G35" s="1">
        <v>37058</v>
      </c>
      <c r="H35" s="1">
        <v>37189</v>
      </c>
      <c r="I35">
        <v>4027</v>
      </c>
      <c r="J35" t="s">
        <v>15</v>
      </c>
      <c r="K35" t="s">
        <v>15</v>
      </c>
      <c r="N35" t="s">
        <v>15</v>
      </c>
      <c r="Q35" t="s">
        <v>31</v>
      </c>
      <c r="R35" t="s">
        <v>32</v>
      </c>
    </row>
    <row r="36" spans="1:18" x14ac:dyDescent="0.25">
      <c r="A36">
        <v>-123.06516670000001</v>
      </c>
      <c r="B36">
        <v>34.9405</v>
      </c>
      <c r="D36">
        <v>38</v>
      </c>
      <c r="F36">
        <v>3822</v>
      </c>
      <c r="G36" s="1">
        <v>37190</v>
      </c>
      <c r="H36" s="1">
        <v>37310</v>
      </c>
      <c r="I36">
        <v>4024</v>
      </c>
      <c r="J36" t="s">
        <v>15</v>
      </c>
      <c r="K36" t="s">
        <v>15</v>
      </c>
      <c r="L36" t="s">
        <v>16</v>
      </c>
      <c r="Q36" t="s">
        <v>33</v>
      </c>
      <c r="R36" t="s">
        <v>34</v>
      </c>
    </row>
    <row r="37" spans="1:18" x14ac:dyDescent="0.25">
      <c r="A37">
        <v>-123.15300000000001</v>
      </c>
      <c r="B37">
        <v>34.826999999999998</v>
      </c>
      <c r="D37">
        <v>39</v>
      </c>
      <c r="F37">
        <v>3909</v>
      </c>
      <c r="G37" s="1">
        <v>37311</v>
      </c>
      <c r="H37" s="1">
        <v>37417</v>
      </c>
      <c r="I37">
        <v>4095</v>
      </c>
    </row>
    <row r="38" spans="1:18" x14ac:dyDescent="0.25">
      <c r="A38">
        <v>-123.0518167</v>
      </c>
      <c r="B38">
        <v>34.871749999999999</v>
      </c>
      <c r="D38">
        <v>40</v>
      </c>
      <c r="F38">
        <v>4010</v>
      </c>
      <c r="G38" s="1">
        <v>37418</v>
      </c>
      <c r="H38" s="1">
        <v>37505</v>
      </c>
    </row>
    <row r="39" spans="1:18" x14ac:dyDescent="0.25">
      <c r="A39">
        <v>-123.16083329999999</v>
      </c>
      <c r="B39">
        <v>34.95933333</v>
      </c>
      <c r="D39">
        <v>42</v>
      </c>
      <c r="F39">
        <v>4211</v>
      </c>
      <c r="G39" s="1">
        <v>37906</v>
      </c>
      <c r="H39" s="1">
        <v>38043</v>
      </c>
      <c r="I39">
        <v>4035</v>
      </c>
      <c r="J39" t="s">
        <v>15</v>
      </c>
      <c r="K39" t="s">
        <v>15</v>
      </c>
      <c r="L39" t="s">
        <v>16</v>
      </c>
      <c r="R39" t="s">
        <v>35</v>
      </c>
    </row>
    <row r="40" spans="1:18" x14ac:dyDescent="0.25">
      <c r="A40">
        <v>-123.20010000000001</v>
      </c>
      <c r="B40">
        <v>34.967383329999997</v>
      </c>
      <c r="D40">
        <v>43</v>
      </c>
      <c r="F40">
        <v>4302</v>
      </c>
      <c r="G40" s="1">
        <v>38044</v>
      </c>
      <c r="H40" s="1">
        <v>38198</v>
      </c>
      <c r="I40">
        <v>4028</v>
      </c>
      <c r="J40" t="s">
        <v>15</v>
      </c>
      <c r="K40" t="s">
        <v>15</v>
      </c>
      <c r="L40" t="s">
        <v>16</v>
      </c>
      <c r="R40" t="s">
        <v>36</v>
      </c>
    </row>
    <row r="41" spans="1:18" x14ac:dyDescent="0.25">
      <c r="A41">
        <v>-123.2178333</v>
      </c>
      <c r="B41">
        <v>34.96916667</v>
      </c>
      <c r="D41">
        <v>44</v>
      </c>
      <c r="E41" t="s">
        <v>51</v>
      </c>
      <c r="F41">
        <v>4407</v>
      </c>
      <c r="G41" s="1">
        <v>38200</v>
      </c>
      <c r="H41" s="1">
        <v>38287</v>
      </c>
      <c r="I41">
        <v>4038</v>
      </c>
      <c r="R41" t="s">
        <v>37</v>
      </c>
    </row>
    <row r="42" spans="1:18" x14ac:dyDescent="0.25">
      <c r="A42">
        <v>-123.22965000000001</v>
      </c>
      <c r="B42">
        <v>34.954999999999998</v>
      </c>
      <c r="D42">
        <v>45</v>
      </c>
      <c r="E42" t="s">
        <v>51</v>
      </c>
      <c r="F42">
        <v>4512</v>
      </c>
      <c r="G42" s="1">
        <v>38289</v>
      </c>
      <c r="H42" s="1">
        <v>38406</v>
      </c>
      <c r="I42">
        <v>4039</v>
      </c>
      <c r="J42" t="s">
        <v>15</v>
      </c>
      <c r="K42" t="s">
        <v>15</v>
      </c>
      <c r="L42" t="s">
        <v>16</v>
      </c>
    </row>
    <row r="43" spans="1:18" x14ac:dyDescent="0.25">
      <c r="A43">
        <v>-123.26533329999999</v>
      </c>
      <c r="B43">
        <v>34.931333330000001</v>
      </c>
      <c r="D43">
        <v>46</v>
      </c>
      <c r="E43" t="s">
        <v>51</v>
      </c>
      <c r="F43">
        <v>4609</v>
      </c>
      <c r="G43" s="1">
        <v>38407</v>
      </c>
      <c r="H43" s="1">
        <v>38521</v>
      </c>
      <c r="I43">
        <v>4035</v>
      </c>
      <c r="J43" t="s">
        <v>15</v>
      </c>
      <c r="K43" t="s">
        <v>15</v>
      </c>
      <c r="L43" t="s">
        <v>16</v>
      </c>
      <c r="R43" t="s">
        <v>38</v>
      </c>
    </row>
    <row r="44" spans="1:18" x14ac:dyDescent="0.25">
      <c r="A44">
        <v>-123.2720333</v>
      </c>
      <c r="B44">
        <v>34.895866669999997</v>
      </c>
      <c r="D44">
        <v>47</v>
      </c>
      <c r="F44">
        <v>4709</v>
      </c>
      <c r="G44" s="1">
        <v>38522</v>
      </c>
      <c r="H44" s="1">
        <v>38665</v>
      </c>
    </row>
    <row r="45" spans="1:18" x14ac:dyDescent="0.25">
      <c r="A45">
        <v>-123.30702309999999</v>
      </c>
      <c r="B45">
        <v>34.909321939999998</v>
      </c>
      <c r="D45">
        <v>48</v>
      </c>
      <c r="E45" t="s">
        <v>51</v>
      </c>
      <c r="F45">
        <v>4806</v>
      </c>
      <c r="G45" s="1">
        <v>38670</v>
      </c>
      <c r="H45" s="1">
        <v>38934</v>
      </c>
      <c r="I45">
        <v>4070</v>
      </c>
      <c r="J45" t="s">
        <v>15</v>
      </c>
      <c r="K45" t="s">
        <v>15</v>
      </c>
      <c r="L45" t="s">
        <v>15</v>
      </c>
      <c r="R45" t="s">
        <v>39</v>
      </c>
    </row>
    <row r="46" spans="1:18" x14ac:dyDescent="0.25">
      <c r="A46">
        <v>-123.3161983</v>
      </c>
      <c r="B46">
        <v>34.924819999999997</v>
      </c>
      <c r="D46">
        <v>49</v>
      </c>
      <c r="F46">
        <v>4912</v>
      </c>
      <c r="G46" s="1">
        <v>38937</v>
      </c>
      <c r="H46" s="1">
        <v>39064</v>
      </c>
      <c r="J46" t="s">
        <v>15</v>
      </c>
      <c r="K46" t="s">
        <v>15</v>
      </c>
      <c r="L46" t="s">
        <v>15</v>
      </c>
      <c r="R46" t="s">
        <v>40</v>
      </c>
    </row>
    <row r="47" spans="1:18" x14ac:dyDescent="0.25">
      <c r="D47">
        <v>50</v>
      </c>
      <c r="F47" t="s">
        <v>41</v>
      </c>
    </row>
    <row r="48" spans="1:18" x14ac:dyDescent="0.25">
      <c r="D48">
        <v>51</v>
      </c>
      <c r="F48" t="s">
        <v>42</v>
      </c>
    </row>
    <row r="49" spans="1:14" x14ac:dyDescent="0.25">
      <c r="A49">
        <v>-123.1316717</v>
      </c>
      <c r="B49">
        <v>34.980931669999997</v>
      </c>
      <c r="D49">
        <v>52</v>
      </c>
      <c r="E49" t="s">
        <v>51</v>
      </c>
      <c r="F49">
        <v>5204</v>
      </c>
      <c r="G49" s="1">
        <v>39239</v>
      </c>
      <c r="H49" s="1">
        <v>39344</v>
      </c>
      <c r="I49">
        <v>4033</v>
      </c>
      <c r="J49" t="s">
        <v>15</v>
      </c>
      <c r="L49" t="s">
        <v>15</v>
      </c>
      <c r="N49" t="s">
        <v>15</v>
      </c>
    </row>
    <row r="50" spans="1:14" x14ac:dyDescent="0.25">
      <c r="D50">
        <v>53</v>
      </c>
      <c r="F50" t="s">
        <v>43</v>
      </c>
    </row>
    <row r="51" spans="1:14" x14ac:dyDescent="0.25">
      <c r="D51">
        <v>54</v>
      </c>
      <c r="F51" t="s">
        <v>44</v>
      </c>
    </row>
    <row r="52" spans="1:14" x14ac:dyDescent="0.25">
      <c r="A52">
        <v>-123.26766670000001</v>
      </c>
      <c r="B52">
        <v>34.960333329999997</v>
      </c>
      <c r="D52">
        <v>55</v>
      </c>
      <c r="E52" t="s">
        <v>51</v>
      </c>
      <c r="F52">
        <v>5501</v>
      </c>
      <c r="G52" s="1">
        <v>40121</v>
      </c>
      <c r="H52" s="1">
        <v>40310</v>
      </c>
      <c r="I52">
        <v>4048</v>
      </c>
      <c r="J52" t="s">
        <v>15</v>
      </c>
      <c r="L52" t="s">
        <v>15</v>
      </c>
      <c r="N52" t="s">
        <v>15</v>
      </c>
    </row>
    <row r="53" spans="1:14" x14ac:dyDescent="0.25">
      <c r="A53">
        <v>-123.28179</v>
      </c>
      <c r="B53">
        <v>34.948491670000003</v>
      </c>
      <c r="D53">
        <v>56</v>
      </c>
      <c r="F53">
        <v>5606</v>
      </c>
      <c r="G53" s="1">
        <v>40312</v>
      </c>
      <c r="H53" s="1">
        <v>40488</v>
      </c>
      <c r="I53" t="s">
        <v>45</v>
      </c>
      <c r="J53" t="s">
        <v>45</v>
      </c>
      <c r="K53" t="s">
        <v>45</v>
      </c>
      <c r="L53" t="s">
        <v>45</v>
      </c>
      <c r="M53" t="s">
        <v>45</v>
      </c>
      <c r="N53" t="s">
        <v>45</v>
      </c>
    </row>
    <row r="54" spans="1:14" x14ac:dyDescent="0.25">
      <c r="A54">
        <v>-123.2491217</v>
      </c>
      <c r="B54">
        <v>34.965551670000004</v>
      </c>
      <c r="D54">
        <v>57</v>
      </c>
      <c r="F54">
        <v>5704</v>
      </c>
      <c r="G54" s="1">
        <v>40489</v>
      </c>
      <c r="H54" s="1">
        <v>40686</v>
      </c>
      <c r="I54" t="s">
        <v>45</v>
      </c>
      <c r="J54" t="s">
        <v>45</v>
      </c>
      <c r="K54" t="s">
        <v>45</v>
      </c>
      <c r="L54" t="s">
        <v>45</v>
      </c>
      <c r="M54" t="s">
        <v>45</v>
      </c>
      <c r="N54" t="s">
        <v>45</v>
      </c>
    </row>
    <row r="55" spans="1:14" x14ac:dyDescent="0.25">
      <c r="A55">
        <v>-123.08616670000001</v>
      </c>
      <c r="B55">
        <v>35.105466669999998</v>
      </c>
      <c r="D55">
        <v>58</v>
      </c>
      <c r="F55">
        <v>5805</v>
      </c>
      <c r="G55" s="1">
        <v>40687</v>
      </c>
      <c r="H55" s="1">
        <v>40865</v>
      </c>
      <c r="I55" t="s">
        <v>45</v>
      </c>
      <c r="J55" t="s">
        <v>45</v>
      </c>
      <c r="K55" t="s">
        <v>45</v>
      </c>
      <c r="L55" t="s">
        <v>45</v>
      </c>
      <c r="M55" t="s">
        <v>45</v>
      </c>
      <c r="N55" t="s">
        <v>45</v>
      </c>
    </row>
    <row r="56" spans="1:14" x14ac:dyDescent="0.25">
      <c r="A56">
        <v>-122.9921667</v>
      </c>
      <c r="B56">
        <v>35.120866669999998</v>
      </c>
      <c r="D56">
        <v>59</v>
      </c>
      <c r="F56">
        <v>5908</v>
      </c>
      <c r="G56" s="1">
        <v>40867</v>
      </c>
      <c r="H56" s="1">
        <v>41072</v>
      </c>
      <c r="I56" t="s">
        <v>45</v>
      </c>
      <c r="J56" t="s">
        <v>45</v>
      </c>
      <c r="K56" t="s">
        <v>45</v>
      </c>
      <c r="L56" t="s">
        <v>45</v>
      </c>
      <c r="M56" t="s">
        <v>45</v>
      </c>
      <c r="N56" t="s">
        <v>45</v>
      </c>
    </row>
    <row r="57" spans="1:14" x14ac:dyDescent="0.25">
      <c r="A57">
        <v>-122.99630500000001</v>
      </c>
      <c r="B57">
        <v>35.130400000000002</v>
      </c>
      <c r="D57">
        <v>60</v>
      </c>
      <c r="F57">
        <v>6005</v>
      </c>
      <c r="G57" s="1">
        <v>41073</v>
      </c>
      <c r="H57" s="1">
        <v>41228</v>
      </c>
      <c r="I57" t="s">
        <v>45</v>
      </c>
      <c r="J57" t="s">
        <v>45</v>
      </c>
      <c r="K57" t="s">
        <v>45</v>
      </c>
      <c r="L57" t="s">
        <v>45</v>
      </c>
      <c r="M57" t="s">
        <v>45</v>
      </c>
      <c r="N57" t="s">
        <v>45</v>
      </c>
    </row>
    <row r="58" spans="1:14" x14ac:dyDescent="0.25">
      <c r="A58">
        <v>-122.9862967</v>
      </c>
      <c r="B58">
        <v>35.142499999999998</v>
      </c>
      <c r="D58">
        <v>61</v>
      </c>
      <c r="F58">
        <v>6107</v>
      </c>
      <c r="G58" s="1">
        <v>41229</v>
      </c>
      <c r="H58" s="1">
        <v>41440</v>
      </c>
      <c r="I58" t="s">
        <v>45</v>
      </c>
      <c r="J58" t="s">
        <v>45</v>
      </c>
      <c r="K58" t="s">
        <v>45</v>
      </c>
      <c r="L58" t="s">
        <v>45</v>
      </c>
      <c r="M58" t="s">
        <v>45</v>
      </c>
      <c r="N58" t="s">
        <v>45</v>
      </c>
    </row>
    <row r="59" spans="1:14" x14ac:dyDescent="0.25">
      <c r="A59">
        <v>-122.9861667</v>
      </c>
      <c r="B59">
        <v>35.141500000000001</v>
      </c>
      <c r="D59">
        <v>62</v>
      </c>
      <c r="F59">
        <v>6203</v>
      </c>
      <c r="G59" s="1">
        <v>41441</v>
      </c>
      <c r="H59" s="1">
        <v>41734</v>
      </c>
      <c r="I59" t="s">
        <v>45</v>
      </c>
      <c r="J59" t="s">
        <v>45</v>
      </c>
      <c r="K59" t="s">
        <v>45</v>
      </c>
      <c r="L59" t="s">
        <v>45</v>
      </c>
      <c r="M59" t="s">
        <v>45</v>
      </c>
      <c r="N59" t="s">
        <v>45</v>
      </c>
    </row>
    <row r="60" spans="1:14" x14ac:dyDescent="0.25">
      <c r="A60">
        <v>-122.9838333</v>
      </c>
      <c r="B60">
        <v>35.153833329999998</v>
      </c>
      <c r="D60">
        <v>63</v>
      </c>
      <c r="F60">
        <v>6305</v>
      </c>
      <c r="G60" s="1">
        <v>41736</v>
      </c>
      <c r="H60" s="1">
        <v>41925</v>
      </c>
      <c r="I60" t="s">
        <v>45</v>
      </c>
      <c r="J60" t="s">
        <v>45</v>
      </c>
      <c r="K60" t="s">
        <v>45</v>
      </c>
      <c r="L60" t="s">
        <v>45</v>
      </c>
      <c r="M60" t="s">
        <v>45</v>
      </c>
      <c r="N60" t="s">
        <v>45</v>
      </c>
    </row>
    <row r="61" spans="1:14" x14ac:dyDescent="0.25">
      <c r="A61">
        <v>-122.9531667</v>
      </c>
      <c r="B61">
        <v>35.145499999999998</v>
      </c>
      <c r="D61">
        <v>64</v>
      </c>
      <c r="F61">
        <v>6407</v>
      </c>
      <c r="G61" s="1">
        <v>41926</v>
      </c>
      <c r="H61" s="1">
        <v>42176</v>
      </c>
      <c r="I61" t="s">
        <v>45</v>
      </c>
      <c r="J61" t="s">
        <v>45</v>
      </c>
      <c r="K61" t="s">
        <v>45</v>
      </c>
      <c r="L61" t="s">
        <v>45</v>
      </c>
      <c r="M61" t="s">
        <v>45</v>
      </c>
      <c r="N61" t="s">
        <v>45</v>
      </c>
    </row>
    <row r="62" spans="1:14" x14ac:dyDescent="0.25">
      <c r="A62">
        <v>-122.9585</v>
      </c>
      <c r="B62">
        <v>35.150500000000001</v>
      </c>
      <c r="D62">
        <v>65</v>
      </c>
      <c r="F62">
        <v>6508</v>
      </c>
      <c r="G62" s="1">
        <v>42177</v>
      </c>
      <c r="H62" s="1">
        <v>42315</v>
      </c>
      <c r="I62" t="s">
        <v>45</v>
      </c>
      <c r="J62" t="s">
        <v>45</v>
      </c>
      <c r="K62" t="s">
        <v>45</v>
      </c>
      <c r="L62" t="s">
        <v>45</v>
      </c>
      <c r="M62" t="s">
        <v>45</v>
      </c>
      <c r="N62" t="s">
        <v>45</v>
      </c>
    </row>
    <row r="63" spans="1:14" x14ac:dyDescent="0.25">
      <c r="A63">
        <v>-122.96467</v>
      </c>
      <c r="B63">
        <v>35.155830000000002</v>
      </c>
      <c r="D63">
        <v>66</v>
      </c>
      <c r="F63">
        <v>6607</v>
      </c>
      <c r="G63" s="1">
        <v>42316</v>
      </c>
      <c r="H63" s="1">
        <v>42535</v>
      </c>
      <c r="I63" t="s">
        <v>45</v>
      </c>
      <c r="J63" t="s">
        <v>45</v>
      </c>
      <c r="K63" t="s">
        <v>45</v>
      </c>
      <c r="L63" t="s">
        <v>45</v>
      </c>
      <c r="M63" t="s">
        <v>45</v>
      </c>
      <c r="N63" t="s">
        <v>45</v>
      </c>
    </row>
    <row r="64" spans="1:14" x14ac:dyDescent="0.25">
      <c r="A64">
        <v>-122.97387999999999</v>
      </c>
      <c r="B64">
        <v>35.146625999999998</v>
      </c>
      <c r="D64">
        <v>67</v>
      </c>
      <c r="F64">
        <v>6700</v>
      </c>
      <c r="G64" s="1">
        <v>42683</v>
      </c>
      <c r="H64" s="1">
        <v>42816</v>
      </c>
      <c r="I64" t="s">
        <v>45</v>
      </c>
      <c r="J64" t="s">
        <v>45</v>
      </c>
      <c r="K64" t="s">
        <v>45</v>
      </c>
      <c r="L64" t="s">
        <v>45</v>
      </c>
      <c r="M64" t="s">
        <v>45</v>
      </c>
      <c r="N64" t="s">
        <v>45</v>
      </c>
    </row>
  </sheetData>
  <sortState xmlns:xlrd2="http://schemas.microsoft.com/office/spreadsheetml/2017/richdata2" ref="A2:R64">
    <sortCondition ref="D2:D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36"/>
  <sheetViews>
    <sheetView topLeftCell="A4" workbookViewId="0">
      <selection activeCell="I22" sqref="I22"/>
    </sheetView>
  </sheetViews>
  <sheetFormatPr defaultRowHeight="15" x14ac:dyDescent="0.25"/>
  <cols>
    <col min="6" max="6" width="10.7109375" bestFit="1" customWidth="1"/>
    <col min="7" max="8" width="10.5703125" bestFit="1" customWidth="1"/>
    <col min="11" max="11" width="39.85546875" customWidth="1"/>
  </cols>
  <sheetData>
    <row r="1" spans="2:12" x14ac:dyDescent="0.25">
      <c r="C1" t="s">
        <v>2</v>
      </c>
      <c r="E1" t="s">
        <v>81</v>
      </c>
      <c r="F1" t="s">
        <v>55</v>
      </c>
      <c r="H1" t="s">
        <v>50</v>
      </c>
      <c r="I1" t="s">
        <v>52</v>
      </c>
      <c r="J1" t="s">
        <v>53</v>
      </c>
      <c r="K1" t="s">
        <v>91</v>
      </c>
      <c r="L1" t="s">
        <v>54</v>
      </c>
    </row>
    <row r="2" spans="2:12" s="5" customFormat="1" x14ac:dyDescent="0.25">
      <c r="B2" s="5">
        <v>2</v>
      </c>
      <c r="C2" s="5" t="s">
        <v>49</v>
      </c>
      <c r="D2" s="5">
        <v>223</v>
      </c>
      <c r="E2" s="5">
        <v>2232231</v>
      </c>
      <c r="F2" s="6">
        <v>32810</v>
      </c>
      <c r="G2" s="6">
        <v>32926</v>
      </c>
      <c r="H2" s="5">
        <v>4074</v>
      </c>
      <c r="I2" s="5">
        <v>34.893500000000003</v>
      </c>
      <c r="J2" s="5">
        <v>-123.0926667</v>
      </c>
      <c r="K2" s="5" t="s">
        <v>57</v>
      </c>
      <c r="L2" s="5" t="str">
        <f t="shared" ref="L2:L30" si="0">"./gsh ../scripts/groovy/load_tripod.groovy http://search.mbari.org/ARCHIVE/VARS_Stn-M_Image_Archive/ImageArchive/TripodM/"&amp;K2&amp;" "&amp;E2&amp;" "&amp;J2&amp;" "&amp;I2&amp;" "&amp;H2&amp;" 2.2 32"</f>
        <v>./gsh ../scripts/groovy/load_tripod.groovy http://search.mbari.org/ARCHIVE/VARS_Stn-M_Image_Archive/ImageArchive/TripodM/Pulse_02_Sta_223-1 2232231 -123.0926667 34.8935 4074 2.2 32</v>
      </c>
    </row>
    <row r="3" spans="2:12" s="5" customFormat="1" x14ac:dyDescent="0.25">
      <c r="B3" s="5">
        <v>2</v>
      </c>
      <c r="C3" s="5" t="s">
        <v>49</v>
      </c>
      <c r="D3" s="5">
        <v>223</v>
      </c>
      <c r="E3" s="5">
        <v>2232232</v>
      </c>
      <c r="F3" s="6">
        <v>32810</v>
      </c>
      <c r="G3" s="6">
        <v>32926</v>
      </c>
      <c r="H3" s="5">
        <v>4074</v>
      </c>
      <c r="I3" s="5">
        <v>34.893500000000003</v>
      </c>
      <c r="J3" s="5">
        <v>-123.0926667</v>
      </c>
      <c r="K3" s="5" t="s">
        <v>58</v>
      </c>
      <c r="L3" s="5" t="str">
        <f t="shared" si="0"/>
        <v>./gsh ../scripts/groovy/load_tripod.groovy http://search.mbari.org/ARCHIVE/VARS_Stn-M_Image_Archive/ImageArchive/TripodM/Pulse_02_Sta_223-2 2232232 -123.0926667 34.8935 4074 2.2 32</v>
      </c>
    </row>
    <row r="4" spans="2:12" s="5" customFormat="1" x14ac:dyDescent="0.25">
      <c r="B4" s="5">
        <v>3</v>
      </c>
      <c r="C4" s="5" t="s">
        <v>49</v>
      </c>
      <c r="D4" s="5">
        <v>323</v>
      </c>
      <c r="E4" s="5">
        <v>32311</v>
      </c>
      <c r="F4" s="6">
        <v>32927</v>
      </c>
      <c r="G4" s="6">
        <v>33052</v>
      </c>
      <c r="H4" s="5">
        <v>4056</v>
      </c>
      <c r="I4" s="5">
        <v>34.869666670000001</v>
      </c>
      <c r="J4" s="5">
        <v>-123.0946667</v>
      </c>
      <c r="K4" s="5" t="s">
        <v>59</v>
      </c>
      <c r="L4" s="5" t="str">
        <f t="shared" si="0"/>
        <v>./gsh ../scripts/groovy/load_tripod.groovy http://search.mbari.org/ARCHIVE/VARS_Stn-M_Image_Archive/ImageArchive/TripodM/Pulse_03_Sta_323-1 32311 -123.0946667 34.86966667 4056 2.2 32</v>
      </c>
    </row>
    <row r="5" spans="2:12" s="7" customFormat="1" x14ac:dyDescent="0.25">
      <c r="B5" s="7">
        <v>3</v>
      </c>
      <c r="C5" s="7" t="s">
        <v>49</v>
      </c>
      <c r="D5" s="7">
        <v>323</v>
      </c>
      <c r="E5" s="7">
        <v>32322</v>
      </c>
      <c r="F5" s="8">
        <v>32927</v>
      </c>
      <c r="G5" s="8">
        <v>33052</v>
      </c>
      <c r="H5" s="7">
        <v>4056</v>
      </c>
      <c r="I5" s="7">
        <v>34.869666670000001</v>
      </c>
      <c r="J5" s="7">
        <v>-123.0946667</v>
      </c>
      <c r="K5" s="7" t="s">
        <v>60</v>
      </c>
      <c r="L5" s="7" t="str">
        <f t="shared" si="0"/>
        <v>./gsh ../scripts/groovy/load_tripod.groovy http://search.mbari.org/ARCHIVE/VARS_Stn-M_Image_Archive/ImageArchive/TripodM/Pulse_03_Sta_323-2 32322 -123.0946667 34.86966667 4056 2.2 32</v>
      </c>
    </row>
    <row r="6" spans="2:12" s="5" customFormat="1" x14ac:dyDescent="0.25">
      <c r="B6" s="5">
        <v>4</v>
      </c>
      <c r="C6" s="5" t="s">
        <v>49</v>
      </c>
      <c r="D6" s="5">
        <v>448</v>
      </c>
      <c r="E6" s="5">
        <v>4482</v>
      </c>
      <c r="F6" s="6">
        <v>33053</v>
      </c>
      <c r="G6" s="6">
        <v>33170</v>
      </c>
      <c r="H6" s="5">
        <v>4105</v>
      </c>
      <c r="I6" s="5">
        <v>34.865166670000001</v>
      </c>
      <c r="J6" s="5">
        <v>-123.077</v>
      </c>
      <c r="K6" s="5" t="s">
        <v>62</v>
      </c>
      <c r="L6" s="5" t="str">
        <f t="shared" si="0"/>
        <v>./gsh ../scripts/groovy/load_tripod.groovy http://search.mbari.org/ARCHIVE/VARS_Stn-M_Image_Archive/ImageArchive/TripodM/Pulse_04_Sta_448-2 4482 -123.077 34.86516667 4105 2.2 32</v>
      </c>
    </row>
    <row r="7" spans="2:12" s="7" customFormat="1" x14ac:dyDescent="0.25">
      <c r="B7" s="7">
        <v>5</v>
      </c>
      <c r="C7" s="7" t="s">
        <v>49</v>
      </c>
      <c r="D7" s="7">
        <v>510</v>
      </c>
      <c r="E7" s="7">
        <v>510</v>
      </c>
      <c r="F7" s="8">
        <v>33171</v>
      </c>
      <c r="G7" s="8">
        <v>33290</v>
      </c>
      <c r="H7" s="7">
        <v>4079</v>
      </c>
      <c r="I7" s="7">
        <v>34.881250000000001</v>
      </c>
      <c r="J7" s="7">
        <v>-123.0413167</v>
      </c>
      <c r="K7" s="7" t="s">
        <v>63</v>
      </c>
      <c r="L7" s="7" t="str">
        <f t="shared" si="0"/>
        <v>./gsh ../scripts/groovy/load_tripod.groovy http://search.mbari.org/ARCHIVE/VARS_Stn-M_Image_Archive/ImageArchive/TripodM/Pulse_05_Sta_510 510 -123.0413167 34.88125 4079 2.2 32</v>
      </c>
    </row>
    <row r="8" spans="2:12" s="7" customFormat="1" x14ac:dyDescent="0.25">
      <c r="B8" s="7">
        <v>7</v>
      </c>
      <c r="C8" s="7" t="s">
        <v>49</v>
      </c>
      <c r="D8" s="7">
        <v>715</v>
      </c>
      <c r="E8" s="7">
        <v>715</v>
      </c>
      <c r="F8" s="8">
        <v>33412</v>
      </c>
      <c r="G8" s="8">
        <v>33442</v>
      </c>
      <c r="H8" s="7">
        <v>4036</v>
      </c>
      <c r="I8" s="7">
        <v>34.917833330000001</v>
      </c>
      <c r="J8" s="7">
        <v>-123.071</v>
      </c>
      <c r="K8" s="7" t="s">
        <v>83</v>
      </c>
      <c r="L8" s="7" t="str">
        <f t="shared" si="0"/>
        <v>./gsh ../scripts/groovy/load_tripod.groovy http://search.mbari.org/ARCHIVE/VARS_Stn-M_Image_Archive/ImageArchive/TripodM/Pulse_07_Sta_715 715 -123.071 34.91783333 4036 2.2 32</v>
      </c>
    </row>
    <row r="9" spans="2:12" s="7" customFormat="1" x14ac:dyDescent="0.25">
      <c r="B9" s="7">
        <v>26</v>
      </c>
      <c r="C9" s="7" t="s">
        <v>49</v>
      </c>
      <c r="D9" s="7" t="s">
        <v>82</v>
      </c>
      <c r="E9" s="7">
        <v>26121</v>
      </c>
      <c r="F9" s="8">
        <v>34854</v>
      </c>
      <c r="G9" s="8">
        <v>35021</v>
      </c>
      <c r="H9" s="7">
        <v>4069</v>
      </c>
      <c r="I9" s="7">
        <v>34.905999999999999</v>
      </c>
      <c r="J9" s="7">
        <v>-123.22150000000001</v>
      </c>
      <c r="K9" s="7" t="s">
        <v>92</v>
      </c>
      <c r="L9" s="7" t="str">
        <f t="shared" si="0"/>
        <v>./gsh ../scripts/groovy/load_tripod.groovy http://search.mbari.org/ARCHIVE/VARS_Stn-M_Image_Archive/ImageArchive/TripodM/Pulse_26_Sta2612-1 26121 -123.2215 34.906 4069 2.2 32</v>
      </c>
    </row>
    <row r="10" spans="2:12" s="5" customFormat="1" x14ac:dyDescent="0.25">
      <c r="B10" s="5">
        <v>27</v>
      </c>
      <c r="C10" s="5" t="s">
        <v>49</v>
      </c>
      <c r="D10" s="5">
        <v>2718</v>
      </c>
      <c r="E10" s="5">
        <v>2718</v>
      </c>
      <c r="F10" s="6">
        <v>35021</v>
      </c>
      <c r="G10" s="6">
        <v>35096</v>
      </c>
      <c r="H10" s="5">
        <v>4079</v>
      </c>
      <c r="I10" s="5">
        <v>34.880000000000003</v>
      </c>
      <c r="J10" s="5">
        <v>-123.23483330000001</v>
      </c>
      <c r="K10" s="5" t="s">
        <v>84</v>
      </c>
      <c r="L10" s="5" t="str">
        <f t="shared" si="0"/>
        <v>./gsh ../scripts/groovy/load_tripod.groovy http://search.mbari.org/ARCHIVE/VARS_Stn-M_Image_Archive/ImageArchive/TripodM/Pulse_27_Sta_2718 2718 -123.2348333 34.88 4079 2.2 32</v>
      </c>
    </row>
    <row r="11" spans="2:12" s="5" customFormat="1" x14ac:dyDescent="0.25">
      <c r="B11" s="5">
        <v>30</v>
      </c>
      <c r="C11" s="5" t="s">
        <v>49</v>
      </c>
      <c r="D11" s="5">
        <v>3027</v>
      </c>
      <c r="E11" s="5">
        <v>30271</v>
      </c>
      <c r="F11" s="6">
        <v>35219</v>
      </c>
      <c r="G11" s="6">
        <v>35348</v>
      </c>
      <c r="H11" s="5">
        <v>4030</v>
      </c>
      <c r="I11" s="5">
        <v>34.930250000000001</v>
      </c>
      <c r="J11" s="5">
        <v>-123.0838</v>
      </c>
      <c r="K11" s="5" t="s">
        <v>64</v>
      </c>
      <c r="L11" s="5" t="str">
        <f t="shared" si="0"/>
        <v>./gsh ../scripts/groovy/load_tripod.groovy http://search.mbari.org/ARCHIVE/VARS_Stn-M_Image_Archive/ImageArchive/TripodM/Pulse_30_Sta_3027-1 30271 -123.0838 34.93025 4030 2.2 32</v>
      </c>
    </row>
    <row r="12" spans="2:12" s="5" customFormat="1" x14ac:dyDescent="0.25">
      <c r="B12" s="5">
        <v>30</v>
      </c>
      <c r="C12" s="5" t="s">
        <v>49</v>
      </c>
      <c r="D12" s="5">
        <v>3027</v>
      </c>
      <c r="E12" s="5">
        <v>30272</v>
      </c>
      <c r="F12" s="6">
        <v>35219</v>
      </c>
      <c r="G12" s="6">
        <v>35348</v>
      </c>
      <c r="H12" s="5">
        <v>4030</v>
      </c>
      <c r="I12" s="5">
        <v>34.930250000000001</v>
      </c>
      <c r="J12" s="5">
        <v>-123.0838</v>
      </c>
      <c r="K12" s="5" t="s">
        <v>65</v>
      </c>
      <c r="L12" s="5" t="str">
        <f t="shared" si="0"/>
        <v>./gsh ../scripts/groovy/load_tripod.groovy http://search.mbari.org/ARCHIVE/VARS_Stn-M_Image_Archive/ImageArchive/TripodM/Pulse_30_Sta_3027-2 30272 -123.0838 34.93025 4030 2.2 32</v>
      </c>
    </row>
    <row r="13" spans="2:12" s="5" customFormat="1" x14ac:dyDescent="0.25">
      <c r="B13" s="5">
        <v>30</v>
      </c>
      <c r="C13" s="5" t="s">
        <v>49</v>
      </c>
      <c r="D13" s="5">
        <v>3027</v>
      </c>
      <c r="E13" s="5">
        <v>30273</v>
      </c>
      <c r="F13" s="6">
        <v>35219</v>
      </c>
      <c r="G13" s="6">
        <v>35348</v>
      </c>
      <c r="H13" s="5">
        <v>4030</v>
      </c>
      <c r="I13" s="5">
        <v>34.930250000000001</v>
      </c>
      <c r="J13" s="5">
        <v>-123.0838</v>
      </c>
      <c r="K13" s="5" t="s">
        <v>66</v>
      </c>
      <c r="L13" s="5" t="str">
        <f t="shared" si="0"/>
        <v>./gsh ../scripts/groovy/load_tripod.groovy http://search.mbari.org/ARCHIVE/VARS_Stn-M_Image_Archive/ImageArchive/TripodM/Pulse_30_Sta_3027-3 30273 -123.0838 34.93025 4030 2.2 32</v>
      </c>
    </row>
    <row r="14" spans="2:12" s="5" customFormat="1" x14ac:dyDescent="0.25">
      <c r="B14" s="5">
        <v>35</v>
      </c>
      <c r="C14" s="5" t="s">
        <v>51</v>
      </c>
      <c r="D14" s="5">
        <v>3510</v>
      </c>
      <c r="E14" s="5">
        <v>35103</v>
      </c>
      <c r="F14" s="6">
        <v>36038</v>
      </c>
      <c r="G14" s="6">
        <v>36148</v>
      </c>
      <c r="H14" s="5">
        <v>4082</v>
      </c>
      <c r="I14" s="5">
        <v>34.815233329999998</v>
      </c>
      <c r="J14" s="5">
        <v>-123.0045167</v>
      </c>
      <c r="K14" s="5" t="s">
        <v>67</v>
      </c>
      <c r="L14" s="5" t="str">
        <f t="shared" si="0"/>
        <v>./gsh ../scripts/groovy/load_tripod.groovy http://search.mbari.org/ARCHIVE/VARS_Stn-M_Image_Archive/ImageArchive/TripodM/Pulse_35_Sta_3510-3 35103 -123.0045167 34.81523333 4082 2.2 32</v>
      </c>
    </row>
    <row r="15" spans="2:12" s="5" customFormat="1" x14ac:dyDescent="0.25">
      <c r="B15" s="5">
        <v>44</v>
      </c>
      <c r="C15" s="5" t="s">
        <v>49</v>
      </c>
      <c r="D15" s="5">
        <v>4407</v>
      </c>
      <c r="E15" s="5">
        <v>44071</v>
      </c>
      <c r="F15" s="6">
        <v>38200</v>
      </c>
      <c r="G15" s="6">
        <v>38287</v>
      </c>
      <c r="H15" s="5">
        <v>4038</v>
      </c>
      <c r="I15" s="5">
        <v>34.96916667</v>
      </c>
      <c r="J15" s="5">
        <v>-123.2178333</v>
      </c>
      <c r="K15" s="5" t="s">
        <v>68</v>
      </c>
      <c r="L15" s="5" t="str">
        <f t="shared" si="0"/>
        <v>./gsh ../scripts/groovy/load_tripod.groovy http://search.mbari.org/ARCHIVE/VARS_Stn-M_Image_Archive/ImageArchive/TripodM/Pulse_44_Sta_4407-1 44071 -123.2178333 34.96916667 4038 2.2 32</v>
      </c>
    </row>
    <row r="16" spans="2:12" s="5" customFormat="1" x14ac:dyDescent="0.25">
      <c r="B16" s="5">
        <v>44</v>
      </c>
      <c r="C16" s="5" t="s">
        <v>49</v>
      </c>
      <c r="D16" s="5">
        <v>4407</v>
      </c>
      <c r="E16" s="5">
        <v>44073</v>
      </c>
      <c r="F16" s="6">
        <v>38200</v>
      </c>
      <c r="G16" s="6">
        <v>38287</v>
      </c>
      <c r="H16" s="5">
        <v>4038</v>
      </c>
      <c r="I16" s="5">
        <v>34.96916667</v>
      </c>
      <c r="J16" s="5">
        <v>-123.2178333</v>
      </c>
      <c r="K16" s="5" t="s">
        <v>69</v>
      </c>
      <c r="L16" s="5" t="str">
        <f t="shared" si="0"/>
        <v>./gsh ../scripts/groovy/load_tripod.groovy http://search.mbari.org/ARCHIVE/VARS_Stn-M_Image_Archive/ImageArchive/TripodM/Pulse_44_Sta_4407-3 44073 -123.2178333 34.96916667 4038 2.2 32</v>
      </c>
    </row>
    <row r="17" spans="2:12" s="5" customFormat="1" x14ac:dyDescent="0.25">
      <c r="B17" s="5">
        <v>45</v>
      </c>
      <c r="C17" s="5" t="s">
        <v>49</v>
      </c>
      <c r="D17" s="5">
        <v>4512</v>
      </c>
      <c r="E17" s="5">
        <v>45121</v>
      </c>
      <c r="F17" s="6">
        <v>38289</v>
      </c>
      <c r="G17" s="6">
        <v>38406</v>
      </c>
      <c r="H17" s="5">
        <v>4039</v>
      </c>
      <c r="I17" s="5">
        <v>34.954999999999998</v>
      </c>
      <c r="J17" s="5">
        <v>-123.22965000000001</v>
      </c>
      <c r="K17" s="5" t="s">
        <v>70</v>
      </c>
      <c r="L17" s="5" t="str">
        <f t="shared" si="0"/>
        <v>./gsh ../scripts/groovy/load_tripod.groovy http://search.mbari.org/ARCHIVE/VARS_Stn-M_Image_Archive/ImageArchive/TripodM/Pulse_45_Sta_4512-1 45121 -123.22965 34.955 4039 2.2 32</v>
      </c>
    </row>
    <row r="18" spans="2:12" s="5" customFormat="1" x14ac:dyDescent="0.25">
      <c r="B18" s="5">
        <v>45</v>
      </c>
      <c r="C18" s="5" t="s">
        <v>49</v>
      </c>
      <c r="D18" s="5">
        <v>4512</v>
      </c>
      <c r="E18" s="5">
        <v>45122</v>
      </c>
      <c r="F18" s="6">
        <v>38289</v>
      </c>
      <c r="G18" s="6">
        <v>38406</v>
      </c>
      <c r="H18" s="5">
        <v>4039</v>
      </c>
      <c r="I18" s="5">
        <v>34.954999999999998</v>
      </c>
      <c r="J18" s="5">
        <v>-123.22965000000001</v>
      </c>
      <c r="K18" s="5" t="s">
        <v>89</v>
      </c>
      <c r="L18" s="5" t="str">
        <f t="shared" si="0"/>
        <v>./gsh ../scripts/groovy/load_tripod.groovy http://search.mbari.org/ARCHIVE/VARS_Stn-M_Image_Archive/ImageArchive/TripodM/Pulse_45_Sta_4512-2 45122 -123.22965 34.955 4039 2.2 32</v>
      </c>
    </row>
    <row r="19" spans="2:12" s="5" customFormat="1" x14ac:dyDescent="0.25">
      <c r="B19" s="5">
        <v>45</v>
      </c>
      <c r="C19" s="5" t="s">
        <v>49</v>
      </c>
      <c r="D19" s="5">
        <v>4512</v>
      </c>
      <c r="E19" s="5">
        <v>45123</v>
      </c>
      <c r="F19" s="6">
        <v>38289</v>
      </c>
      <c r="G19" s="6">
        <v>38406</v>
      </c>
      <c r="H19" s="5">
        <v>4039</v>
      </c>
      <c r="I19" s="5">
        <v>34.954999999999998</v>
      </c>
      <c r="J19" s="5">
        <v>-123.22965000000001</v>
      </c>
      <c r="K19" s="5" t="s">
        <v>90</v>
      </c>
      <c r="L19" s="5" t="str">
        <f t="shared" si="0"/>
        <v>./gsh ../scripts/groovy/load_tripod.groovy http://search.mbari.org/ARCHIVE/VARS_Stn-M_Image_Archive/ImageArchive/TripodM/Pulse_45_Sta_4512-3 45123 -123.22965 34.955 4039 2.2 32</v>
      </c>
    </row>
    <row r="20" spans="2:12" s="5" customFormat="1" x14ac:dyDescent="0.25">
      <c r="B20" s="5">
        <v>46</v>
      </c>
      <c r="C20" s="5" t="s">
        <v>49</v>
      </c>
      <c r="D20" s="5">
        <v>4609</v>
      </c>
      <c r="E20" s="5">
        <v>46091</v>
      </c>
      <c r="F20" s="6">
        <v>38407</v>
      </c>
      <c r="G20" s="6">
        <v>38521</v>
      </c>
      <c r="H20" s="5">
        <v>4035</v>
      </c>
      <c r="I20" s="5">
        <v>34.931333330000001</v>
      </c>
      <c r="J20" s="5">
        <v>-123.26533329999999</v>
      </c>
      <c r="K20" s="5" t="s">
        <v>71</v>
      </c>
      <c r="L20" s="5" t="str">
        <f t="shared" si="0"/>
        <v>./gsh ../scripts/groovy/load_tripod.groovy http://search.mbari.org/ARCHIVE/VARS_Stn-M_Image_Archive/ImageArchive/TripodM/Pulse_46_Sta_4609-1 46091 -123.2653333 34.93133333 4035 2.2 32</v>
      </c>
    </row>
    <row r="21" spans="2:12" s="5" customFormat="1" x14ac:dyDescent="0.25">
      <c r="B21" s="5">
        <v>46</v>
      </c>
      <c r="C21" s="5" t="s">
        <v>49</v>
      </c>
      <c r="D21" s="5">
        <v>4609</v>
      </c>
      <c r="E21" s="5">
        <v>46092</v>
      </c>
      <c r="F21" s="6">
        <v>38407</v>
      </c>
      <c r="G21" s="6">
        <v>38521</v>
      </c>
      <c r="H21" s="5">
        <v>4035</v>
      </c>
      <c r="I21" s="5">
        <v>34.931333330000001</v>
      </c>
      <c r="J21" s="5">
        <v>-123.26533329999999</v>
      </c>
      <c r="K21" s="5" t="s">
        <v>72</v>
      </c>
      <c r="L21" s="5" t="str">
        <f t="shared" si="0"/>
        <v>./gsh ../scripts/groovy/load_tripod.groovy http://search.mbari.org/ARCHIVE/VARS_Stn-M_Image_Archive/ImageArchive/TripodM/Pulse_46_Sta_4609-2 46092 -123.2653333 34.93133333 4035 2.2 32</v>
      </c>
    </row>
    <row r="22" spans="2:12" s="5" customFormat="1" x14ac:dyDescent="0.25">
      <c r="B22" s="5">
        <v>46</v>
      </c>
      <c r="C22" s="5" t="s">
        <v>49</v>
      </c>
      <c r="D22" s="5">
        <v>4609</v>
      </c>
      <c r="E22" s="5">
        <v>46093</v>
      </c>
      <c r="F22" s="6">
        <v>38407</v>
      </c>
      <c r="G22" s="6">
        <v>38521</v>
      </c>
      <c r="H22" s="5">
        <v>4035</v>
      </c>
      <c r="I22" s="5">
        <v>34.931333330000001</v>
      </c>
      <c r="J22" s="5">
        <v>-123.26533329999999</v>
      </c>
      <c r="K22" s="5" t="s">
        <v>73</v>
      </c>
      <c r="L22" s="5" t="str">
        <f t="shared" si="0"/>
        <v>./gsh ../scripts/groovy/load_tripod.groovy http://search.mbari.org/ARCHIVE/VARS_Stn-M_Image_Archive/ImageArchive/TripodM/Pulse_46_Sta_4609-3 46093 -123.2653333 34.93133333 4035 2.2 32</v>
      </c>
    </row>
    <row r="23" spans="2:12" s="5" customFormat="1" x14ac:dyDescent="0.25">
      <c r="B23" s="5">
        <v>48</v>
      </c>
      <c r="C23" s="5" t="s">
        <v>49</v>
      </c>
      <c r="D23" s="5">
        <v>4806</v>
      </c>
      <c r="E23" s="5">
        <v>48061</v>
      </c>
      <c r="F23" s="6">
        <v>38670</v>
      </c>
      <c r="G23" s="6">
        <v>38934</v>
      </c>
      <c r="H23" s="5">
        <v>4070</v>
      </c>
      <c r="I23" s="5">
        <v>34.909321939999998</v>
      </c>
      <c r="J23" s="5">
        <v>-123.30702309999999</v>
      </c>
      <c r="K23" s="5" t="s">
        <v>74</v>
      </c>
      <c r="L23" s="5" t="str">
        <f t="shared" si="0"/>
        <v>./gsh ../scripts/groovy/load_tripod.groovy http://search.mbari.org/ARCHIVE/VARS_Stn-M_Image_Archive/ImageArchive/TripodM/Pulse_48_Sta_4806-1 48061 -123.3070231 34.90932194 4070 2.2 32</v>
      </c>
    </row>
    <row r="24" spans="2:12" s="5" customFormat="1" x14ac:dyDescent="0.25">
      <c r="B24" s="5">
        <v>48</v>
      </c>
      <c r="C24" s="5" t="s">
        <v>49</v>
      </c>
      <c r="D24" s="5">
        <v>4806</v>
      </c>
      <c r="E24" s="5">
        <v>48062</v>
      </c>
      <c r="F24" s="6">
        <v>38670</v>
      </c>
      <c r="G24" s="6">
        <v>38934</v>
      </c>
      <c r="H24" s="5">
        <v>4070</v>
      </c>
      <c r="I24" s="5">
        <v>34.909321939999998</v>
      </c>
      <c r="J24" s="5">
        <v>-123.30702309999999</v>
      </c>
      <c r="K24" s="5" t="s">
        <v>75</v>
      </c>
      <c r="L24" s="5" t="str">
        <f t="shared" si="0"/>
        <v>./gsh ../scripts/groovy/load_tripod.groovy http://search.mbari.org/ARCHIVE/VARS_Stn-M_Image_Archive/ImageArchive/TripodM/Pulse_48_Sta_4806-2 48062 -123.3070231 34.90932194 4070 2.2 32</v>
      </c>
    </row>
    <row r="25" spans="2:12" s="5" customFormat="1" x14ac:dyDescent="0.25">
      <c r="B25" s="5">
        <v>48</v>
      </c>
      <c r="C25" s="5" t="s">
        <v>49</v>
      </c>
      <c r="D25" s="5">
        <v>4806</v>
      </c>
      <c r="E25" s="5">
        <v>48063</v>
      </c>
      <c r="F25" s="6">
        <v>38670</v>
      </c>
      <c r="G25" s="6">
        <v>38934</v>
      </c>
      <c r="H25" s="5">
        <v>4070</v>
      </c>
      <c r="I25" s="5">
        <v>34.909321939999998</v>
      </c>
      <c r="J25" s="5">
        <v>-123.30702309999999</v>
      </c>
      <c r="K25" s="5" t="s">
        <v>76</v>
      </c>
      <c r="L25" s="5" t="str">
        <f t="shared" si="0"/>
        <v>./gsh ../scripts/groovy/load_tripod.groovy http://search.mbari.org/ARCHIVE/VARS_Stn-M_Image_Archive/ImageArchive/TripodM/Pulse_48_Sta_4806-3 48063 -123.3070231 34.90932194 4070 2.2 32</v>
      </c>
    </row>
    <row r="26" spans="2:12" s="5" customFormat="1" x14ac:dyDescent="0.25">
      <c r="B26" s="5">
        <v>52</v>
      </c>
      <c r="C26" s="5" t="s">
        <v>51</v>
      </c>
      <c r="D26" s="5">
        <v>5204</v>
      </c>
      <c r="E26" s="5">
        <v>5203100</v>
      </c>
      <c r="F26" s="6">
        <v>39239</v>
      </c>
      <c r="G26" s="6">
        <v>39344</v>
      </c>
      <c r="H26" s="5">
        <v>4033</v>
      </c>
      <c r="I26" s="5">
        <v>34.980931669999997</v>
      </c>
      <c r="J26" s="5">
        <v>-123.1316717</v>
      </c>
      <c r="K26" s="5" t="s">
        <v>77</v>
      </c>
      <c r="L26" s="5" t="str">
        <f t="shared" si="0"/>
        <v>./gsh ../scripts/groovy/load_tripod.groovy http://search.mbari.org/ARCHIVE/VARS_Stn-M_Image_Archive/ImageArchive/TripodM/Pulse_52_Sta_5203-1_FILM 5203100 -123.1316717 34.98093167 4033 2.2 32</v>
      </c>
    </row>
    <row r="27" spans="2:12" s="5" customFormat="1" x14ac:dyDescent="0.25">
      <c r="B27" s="5">
        <v>52</v>
      </c>
      <c r="C27" s="5" t="s">
        <v>51</v>
      </c>
      <c r="D27" s="5">
        <v>5204</v>
      </c>
      <c r="E27" s="5">
        <v>5203200</v>
      </c>
      <c r="F27" s="6">
        <v>39239</v>
      </c>
      <c r="G27" s="6">
        <v>39344</v>
      </c>
      <c r="H27" s="5">
        <v>4033</v>
      </c>
      <c r="I27" s="5">
        <v>34.980931669999997</v>
      </c>
      <c r="J27" s="5">
        <v>-123.1316717</v>
      </c>
      <c r="K27" s="5" t="s">
        <v>78</v>
      </c>
      <c r="L27" s="5" t="str">
        <f t="shared" si="0"/>
        <v>./gsh ../scripts/groovy/load_tripod.groovy http://search.mbari.org/ARCHIVE/VARS_Stn-M_Image_Archive/ImageArchive/TripodM/Pulse_52_Sta_5203-2-FILM 5203200 -123.1316717 34.98093167 4033 2.2 32</v>
      </c>
    </row>
    <row r="28" spans="2:12" s="5" customFormat="1" x14ac:dyDescent="0.25">
      <c r="B28" s="5">
        <v>55</v>
      </c>
      <c r="C28" s="5" t="s">
        <v>49</v>
      </c>
      <c r="D28" s="5">
        <v>5501</v>
      </c>
      <c r="E28" s="5">
        <v>55011</v>
      </c>
      <c r="F28" s="6">
        <v>40121</v>
      </c>
      <c r="G28" s="6">
        <v>40310</v>
      </c>
      <c r="H28" s="5">
        <v>4048</v>
      </c>
      <c r="I28" s="5">
        <v>34.960333329999997</v>
      </c>
      <c r="J28" s="5">
        <v>-123.26766670000001</v>
      </c>
      <c r="K28" s="5" t="s">
        <v>79</v>
      </c>
      <c r="L28" s="5" t="str">
        <f t="shared" si="0"/>
        <v>./gsh ../scripts/groovy/load_tripod.groovy http://search.mbari.org/ARCHIVE/VARS_Stn-M_Image_Archive/ImageArchive/TripodM/Pulse_55_Sta_5501-1 55011 -123.2676667 34.96033333 4048 2.2 32</v>
      </c>
    </row>
    <row r="29" spans="2:12" s="5" customFormat="1" x14ac:dyDescent="0.25">
      <c r="B29" s="5">
        <v>55</v>
      </c>
      <c r="C29" s="5" t="s">
        <v>49</v>
      </c>
      <c r="D29" s="5">
        <v>5501</v>
      </c>
      <c r="E29" s="5">
        <v>55012</v>
      </c>
      <c r="F29" s="6">
        <v>40121</v>
      </c>
      <c r="G29" s="6">
        <v>40310</v>
      </c>
      <c r="H29" s="5">
        <v>4048</v>
      </c>
      <c r="I29" s="5">
        <v>34.960333329999997</v>
      </c>
      <c r="J29" s="5">
        <v>-123.26766670000001</v>
      </c>
      <c r="K29" s="5" t="s">
        <v>80</v>
      </c>
      <c r="L29" s="5" t="str">
        <f t="shared" si="0"/>
        <v>./gsh ../scripts/groovy/load_tripod.groovy http://search.mbari.org/ARCHIVE/VARS_Stn-M_Image_Archive/ImageArchive/TripodM/Pulse_55_Sta_5501-2 55012 -123.2676667 34.96033333 4048 2.2 32</v>
      </c>
    </row>
    <row r="30" spans="2:12" s="5" customFormat="1" x14ac:dyDescent="0.25">
      <c r="B30" s="5">
        <v>55</v>
      </c>
      <c r="C30" s="5" t="s">
        <v>49</v>
      </c>
      <c r="D30" s="5">
        <v>5501</v>
      </c>
      <c r="E30" s="5">
        <v>55013</v>
      </c>
      <c r="F30" s="6">
        <v>40121</v>
      </c>
      <c r="G30" s="6">
        <v>40310</v>
      </c>
      <c r="H30" s="5">
        <v>4048</v>
      </c>
      <c r="I30" s="5">
        <v>34.960333329999997</v>
      </c>
      <c r="J30" s="5">
        <v>-123.26766670000001</v>
      </c>
      <c r="K30" s="5" t="s">
        <v>56</v>
      </c>
      <c r="L30" s="5" t="str">
        <f t="shared" si="0"/>
        <v>./gsh ../scripts/groovy/load_tripod.groovy http://search.mbari.org/ARCHIVE/VARS_Stn-M_Image_Archive/ImageArchive/TripodM/Pulse_55_Sta_5501-3 55013 -123.2676667 34.96033333 4048 2.2 32</v>
      </c>
    </row>
    <row r="31" spans="2:12" s="5" customFormat="1" x14ac:dyDescent="0.25">
      <c r="B31" s="5">
        <v>4</v>
      </c>
      <c r="C31" s="5" t="s">
        <v>49</v>
      </c>
      <c r="D31" s="5">
        <v>448</v>
      </c>
      <c r="E31" s="5">
        <v>4481</v>
      </c>
      <c r="F31" s="6">
        <v>33053</v>
      </c>
      <c r="G31" s="6">
        <v>33170</v>
      </c>
      <c r="H31" s="5">
        <v>4105</v>
      </c>
      <c r="I31" s="5">
        <v>34.865166670000001</v>
      </c>
      <c r="J31" s="5">
        <v>-123.077</v>
      </c>
      <c r="K31" s="5" t="s">
        <v>61</v>
      </c>
      <c r="L31" s="5" t="str">
        <f>"./gsh ../scripts/groovy/load_tripod.groovy http://search.mbari.org/ARCHIVE/VARS_Stn-M_Image_Archive/ImageArchive/TripodM/ "&amp;E31&amp;" "&amp;J31&amp;" "&amp;I31&amp;" "&amp;H31&amp;" 2.2 32"</f>
        <v>./gsh ../scripts/groovy/load_tripod.groovy http://search.mbari.org/ARCHIVE/VARS_Stn-M_Image_Archive/ImageArchive/TripodM/ 4481 -123.077 34.86516667 4105 2.2 32</v>
      </c>
    </row>
    <row r="32" spans="2:12" s="5" customFormat="1" x14ac:dyDescent="0.25">
      <c r="B32" s="5">
        <v>33</v>
      </c>
      <c r="D32" s="5">
        <v>3301</v>
      </c>
      <c r="E32" s="5">
        <v>3301</v>
      </c>
      <c r="F32" s="6">
        <v>35745</v>
      </c>
      <c r="G32" s="6">
        <v>35909</v>
      </c>
      <c r="H32" s="5">
        <v>4091</v>
      </c>
      <c r="I32" s="5">
        <v>34.840166670000002</v>
      </c>
      <c r="J32" s="5">
        <v>-123.02645</v>
      </c>
      <c r="K32" s="5" t="s">
        <v>93</v>
      </c>
      <c r="L32" s="5" t="str">
        <f>"./gsh ../scripts/groovy/load_tripod.groovy http://search.mbari.org/ARCHIVE/VARS_Stn-M_Image_Archive/ImageArchive/TripodM/"&amp;K32&amp;" "&amp;E32&amp;" "&amp;J32&amp;" "&amp;I32&amp;" "&amp;H32&amp;" 2.2 32"</f>
        <v>./gsh ../scripts/groovy/load_tripod.groovy http://search.mbari.org/ARCHIVE/VARS_Stn-M_Image_Archive/ImageArchive/TripodM/Pulse_33_Sta_3301-1 3301 -123.02645 34.84016667 4091 2.2 32</v>
      </c>
    </row>
    <row r="33" spans="2:18" s="5" customFormat="1" x14ac:dyDescent="0.25">
      <c r="B33" s="5">
        <v>42</v>
      </c>
      <c r="D33" s="5">
        <v>4211</v>
      </c>
      <c r="E33" s="5">
        <v>42111</v>
      </c>
      <c r="F33" s="6">
        <v>37906</v>
      </c>
      <c r="G33" s="6">
        <v>38043</v>
      </c>
      <c r="H33" s="5">
        <v>4035</v>
      </c>
      <c r="I33" s="5">
        <v>34.95933333</v>
      </c>
      <c r="J33" s="5">
        <v>-123.16083329999999</v>
      </c>
      <c r="K33" s="5" t="s">
        <v>85</v>
      </c>
      <c r="L33" s="5" t="str">
        <f>"./gsh ../scripts/groovy/load_tripod.groovy http://search.mbari.org/ARCHIVE/VARS_Stn-M_Image_Archive/ImageArchive/TripodM/"&amp;K33&amp;" "&amp;E33&amp;" "&amp;J33&amp;" "&amp;I33&amp;" "&amp;H33&amp;" 2.2 32"</f>
        <v>./gsh ../scripts/groovy/load_tripod.groovy http://search.mbari.org/ARCHIVE/VARS_Stn-M_Image_Archive/ImageArchive/TripodM/Pulse_42_Sta_4211-1 42111 -123.1608333 34.95933333 4035 2.2 32</v>
      </c>
    </row>
    <row r="34" spans="2:18" s="5" customFormat="1" x14ac:dyDescent="0.25">
      <c r="B34" s="5">
        <v>42</v>
      </c>
      <c r="D34" s="5">
        <v>4211</v>
      </c>
      <c r="E34" s="5">
        <v>42112</v>
      </c>
      <c r="F34" s="6">
        <v>37906</v>
      </c>
      <c r="G34" s="6">
        <v>38043</v>
      </c>
      <c r="H34" s="5">
        <v>4035</v>
      </c>
      <c r="I34" s="5">
        <v>34.95933333</v>
      </c>
      <c r="J34" s="5">
        <v>-123.16083329999999</v>
      </c>
      <c r="K34" s="5" t="s">
        <v>86</v>
      </c>
      <c r="L34" s="5" t="str">
        <f>"./gsh ../scripts/groovy/load_tripod.groovy http://search.mbari.org/ARCHIVE/VARS_Stn-M_Image_Archive/ImageArchive/TripodM/"&amp;K34&amp;" "&amp;E34&amp;" "&amp;J34&amp;" "&amp;I34&amp;" "&amp;H34&amp;" 2.2 32"</f>
        <v>./gsh ../scripts/groovy/load_tripod.groovy http://search.mbari.org/ARCHIVE/VARS_Stn-M_Image_Archive/ImageArchive/TripodM/Pulse_42_Sta_4211-2 42112 -123.1608333 34.95933333 4035 2.2 32</v>
      </c>
    </row>
    <row r="35" spans="2:18" s="5" customFormat="1" x14ac:dyDescent="0.25">
      <c r="B35" s="5">
        <v>42</v>
      </c>
      <c r="D35" s="5">
        <v>4211</v>
      </c>
      <c r="E35" s="5">
        <v>42113</v>
      </c>
      <c r="F35" s="6">
        <v>37906</v>
      </c>
      <c r="G35" s="6">
        <v>38043</v>
      </c>
      <c r="H35" s="5">
        <v>4035</v>
      </c>
      <c r="I35" s="5">
        <v>34.95933333</v>
      </c>
      <c r="J35" s="5">
        <v>-123.16083329999999</v>
      </c>
      <c r="K35" s="5" t="s">
        <v>87</v>
      </c>
      <c r="L35" s="5" t="str">
        <f>"./gsh ../scripts/groovy/load_tripod.groovy http://search.mbari.org/ARCHIVE/VARS_Stn-M_Image_Archive/ImageArchive/TripodM/"&amp;K35&amp;" "&amp;E35&amp;" "&amp;J35&amp;" "&amp;I35&amp;" "&amp;H35&amp;" 2.2 32"</f>
        <v>./gsh ../scripts/groovy/load_tripod.groovy http://search.mbari.org/ARCHIVE/VARS_Stn-M_Image_Archive/ImageArchive/TripodM/Pulse_42_Sta_4211-3 42113 -123.1608333 34.95933333 4035 2.2 32</v>
      </c>
    </row>
    <row r="36" spans="2:18" x14ac:dyDescent="0.25">
      <c r="B36" s="5">
        <v>43</v>
      </c>
      <c r="C36" s="5"/>
      <c r="D36" s="5">
        <v>4302</v>
      </c>
      <c r="E36" s="5">
        <v>43021</v>
      </c>
      <c r="F36" s="6">
        <v>38044</v>
      </c>
      <c r="G36" s="6">
        <v>38198</v>
      </c>
      <c r="H36" s="5">
        <v>4028</v>
      </c>
      <c r="I36" s="5">
        <v>34.967383329999997</v>
      </c>
      <c r="J36" s="5">
        <v>-123.20010000000001</v>
      </c>
      <c r="K36" s="5" t="s">
        <v>88</v>
      </c>
      <c r="L36" s="5" t="str">
        <f>"./gsh ../scripts/groovy/load_tripod.groovy http://search.mbari.org/ARCHIVE/VARS_Stn-M_Image_Archive/ImageArchive/TripodM/"&amp;K36&amp;" "&amp;E36&amp;" "&amp;J36&amp;" "&amp;I36&amp;" "&amp;H36&amp;" 2.2 32"</f>
        <v>./gsh ../scripts/groovy/load_tripod.groovy http://search.mbari.org/ARCHIVE/VARS_Stn-M_Image_Archive/ImageArchive/TripodM/Pulse_43_Sta_4302-1 43021 -123.2001 34.96738333 4028 2.2 32</v>
      </c>
      <c r="M36" s="5"/>
      <c r="N36" s="5"/>
      <c r="O36" s="5"/>
      <c r="P36" s="5"/>
      <c r="Q36" s="5"/>
      <c r="R36" s="5"/>
    </row>
  </sheetData>
  <sortState xmlns:xlrd2="http://schemas.microsoft.com/office/spreadsheetml/2017/richdata2" ref="B2:R43">
    <sortCondition ref="C2:C4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Camera_Tripod_Coordinates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Lemon</dc:creator>
  <cp:lastModifiedBy>reviewer</cp:lastModifiedBy>
  <dcterms:created xsi:type="dcterms:W3CDTF">2018-09-28T19:12:52Z</dcterms:created>
  <dcterms:modified xsi:type="dcterms:W3CDTF">2025-02-03T21:55:53Z</dcterms:modified>
</cp:coreProperties>
</file>